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<sst xmlns="http://schemas.openxmlformats.org/spreadsheetml/2006/main" count="143" uniqueCount="89">
  <si>
    <t>2022级2022秋季学期期末考试安排（2023.2.18-19）</t>
  </si>
  <si>
    <t>场次</t>
  </si>
  <si>
    <t>时间</t>
  </si>
  <si>
    <t>考试科目</t>
  </si>
  <si>
    <t>考场</t>
  </si>
  <si>
    <t>机位数</t>
  </si>
  <si>
    <t>考生数</t>
  </si>
  <si>
    <t>主考</t>
  </si>
  <si>
    <t>监考学院</t>
  </si>
  <si>
    <t>人数</t>
  </si>
  <si>
    <t>第一场</t>
  </si>
  <si>
    <t>2023年2月18日
09:00-11:00</t>
  </si>
  <si>
    <t>高阶英语1和基础大学英语1/4</t>
  </si>
  <si>
    <t>天山堂A102</t>
  </si>
  <si>
    <t>张正春</t>
  </si>
  <si>
    <t>数学与统计学院</t>
  </si>
  <si>
    <t>天山堂C101</t>
  </si>
  <si>
    <t>续斌</t>
  </si>
  <si>
    <t>天山堂C102</t>
  </si>
  <si>
    <t>王惠民</t>
  </si>
  <si>
    <t>物理科学与技术学院</t>
  </si>
  <si>
    <t>天山堂C103</t>
  </si>
  <si>
    <t>摆玉萍</t>
  </si>
  <si>
    <t>化学化工学院</t>
  </si>
  <si>
    <t>天山堂C104</t>
  </si>
  <si>
    <t>安心</t>
  </si>
  <si>
    <t>天山堂C202</t>
  </si>
  <si>
    <t>杨莉</t>
  </si>
  <si>
    <t>天山堂C204</t>
  </si>
  <si>
    <t>李玉萍</t>
  </si>
  <si>
    <t>合计人数</t>
  </si>
  <si>
    <t>第二场</t>
  </si>
  <si>
    <t>2023年2月18日
13:30-15:30</t>
  </si>
  <si>
    <t xml:space="preserve"> 大学英语1/4和基础大学英语1/4</t>
  </si>
  <si>
    <t>信息科学与工程学院</t>
  </si>
  <si>
    <t>资源环境学院</t>
  </si>
  <si>
    <t>大气科学学院</t>
  </si>
  <si>
    <t>地质科学与矿产资源学院</t>
  </si>
  <si>
    <t>董英</t>
  </si>
  <si>
    <t>护理学院A105</t>
  </si>
  <si>
    <t>于彩月</t>
  </si>
  <si>
    <t>护理学院</t>
  </si>
  <si>
    <t>第三场</t>
  </si>
  <si>
    <t>2023年2月18日
16:00-18:00</t>
  </si>
  <si>
    <t>大学英语3/4和基础大学英语1/4</t>
  </si>
  <si>
    <t>成雨珊</t>
  </si>
  <si>
    <t>生命科学学院</t>
  </si>
  <si>
    <t>刘莹</t>
  </si>
  <si>
    <t>土木工程与力学学院</t>
  </si>
  <si>
    <t>马爱香</t>
  </si>
  <si>
    <t>谷秀</t>
  </si>
  <si>
    <t>核科学与技术学院</t>
  </si>
  <si>
    <t>陶秋月</t>
  </si>
  <si>
    <t>草地农业科技学院</t>
  </si>
  <si>
    <t>王亚军</t>
  </si>
  <si>
    <t>文学院</t>
  </si>
  <si>
    <t>蔡雍</t>
  </si>
  <si>
    <t>历史文化学院</t>
  </si>
  <si>
    <t>王旭</t>
  </si>
  <si>
    <t>第四场</t>
  </si>
  <si>
    <t>2023年2月19日
09:00-11:00</t>
  </si>
  <si>
    <t>大学英语3/4</t>
  </si>
  <si>
    <t>管理学院</t>
  </si>
  <si>
    <t>艺术学院</t>
  </si>
  <si>
    <t>经济学院</t>
  </si>
  <si>
    <t>哲学社会学院</t>
  </si>
  <si>
    <t>法学院</t>
  </si>
  <si>
    <t>第五场</t>
  </si>
  <si>
    <t>2023年2月19日
13:30-15:30</t>
  </si>
  <si>
    <t>大学英语2/4</t>
  </si>
  <si>
    <t>宋凌</t>
  </si>
  <si>
    <t>第二临床医学院</t>
  </si>
  <si>
    <t>王云</t>
  </si>
  <si>
    <t>新闻与传播学院</t>
  </si>
  <si>
    <t>胡海兰</t>
  </si>
  <si>
    <t>陈彩莲</t>
  </si>
  <si>
    <t>张兰秋</t>
  </si>
  <si>
    <t>政治与国际关系学院</t>
  </si>
  <si>
    <t>贾冬虹</t>
  </si>
  <si>
    <t>马克思主义学院</t>
  </si>
  <si>
    <t>王学君</t>
  </si>
  <si>
    <t>汪洋</t>
  </si>
  <si>
    <t>第六场</t>
  </si>
  <si>
    <t>2023年2月19日
16:00-18:00</t>
  </si>
  <si>
    <t>大学英语2/4和托福雅思英语1</t>
  </si>
  <si>
    <t>药学院</t>
  </si>
  <si>
    <t>第一临床医学院</t>
  </si>
  <si>
    <t>口腔医学院</t>
  </si>
  <si>
    <t>公共卫生学院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</si>
</sst>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16"/>
      <name val="等线"/>
      <family val="0"/>
    </font>
    <font>
      <sz val="11"/>
      <name val="等线"/>
      <family val="0"/>
    </font>
    <font>
      <sz val="14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20"/>
      <color theme="1"/>
      <name val="宋体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0" fillId="5" borderId="9" xfId="21" applyBorder="1" applyAlignment="1">
      <alignment horizontal="center"/>
    </xf>
    <xf numFmtId="0" fontId="0" fillId="0" borderId="9" xfId="0" applyBorder="1" applyAlignment="1">
      <alignment/>
    </xf>
    <xf numFmtId="0" fontId="50" fillId="33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30" fillId="5" borderId="10" xfId="2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3" fillId="34" borderId="9" xfId="54" applyFont="1" applyFill="1" applyBorder="1" applyAlignment="1">
      <alignment vertical="center"/>
    </xf>
    <xf numFmtId="0" fontId="53" fillId="34" borderId="9" xfId="54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/>
    </xf>
    <xf numFmtId="0" fontId="30" fillId="5" borderId="9" xfId="21" applyBorder="1" applyAlignment="1">
      <alignment horizontal="center" vertical="center"/>
    </xf>
    <xf numFmtId="0" fontId="51" fillId="34" borderId="9" xfId="0" applyFont="1" applyFill="1" applyBorder="1" applyAlignment="1">
      <alignment vertical="center"/>
    </xf>
    <xf numFmtId="0" fontId="51" fillId="34" borderId="9" xfId="0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34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90" zoomScaleNormal="90" zoomScaleSheetLayoutView="100" workbookViewId="0" topLeftCell="A13">
      <selection activeCell="O54" sqref="O54"/>
    </sheetView>
  </sheetViews>
  <sheetFormatPr defaultColWidth="9.00390625" defaultRowHeight="15"/>
  <cols>
    <col min="1" max="1" width="9.00390625" style="3" customWidth="1"/>
    <col min="2" max="2" width="20.28125" style="3" customWidth="1"/>
    <col min="3" max="3" width="18.28125" style="3" customWidth="1"/>
    <col min="4" max="5" width="12.28125" style="3" customWidth="1"/>
    <col min="6" max="7" width="10.7109375" style="4" customWidth="1"/>
    <col min="8" max="8" width="27.8515625" style="3" customWidth="1"/>
    <col min="9" max="16384" width="9.00390625" style="3" customWidth="1"/>
  </cols>
  <sheetData>
    <row r="1" spans="1:9" ht="25.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8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8" customHeight="1">
      <c r="A3" s="7" t="s">
        <v>10</v>
      </c>
      <c r="B3" s="8" t="s">
        <v>11</v>
      </c>
      <c r="C3" s="8" t="s">
        <v>12</v>
      </c>
      <c r="D3" s="9" t="s">
        <v>13</v>
      </c>
      <c r="E3" s="9">
        <v>88</v>
      </c>
      <c r="F3" s="10">
        <v>75</v>
      </c>
      <c r="G3" s="10" t="s">
        <v>14</v>
      </c>
      <c r="H3" s="11" t="s">
        <v>15</v>
      </c>
      <c r="I3" s="46">
        <v>1</v>
      </c>
    </row>
    <row r="4" spans="1:9" ht="18" customHeight="1">
      <c r="A4" s="12"/>
      <c r="B4" s="12"/>
      <c r="C4" s="13"/>
      <c r="D4" s="9" t="s">
        <v>16</v>
      </c>
      <c r="E4" s="9">
        <v>152</v>
      </c>
      <c r="F4" s="10">
        <v>145</v>
      </c>
      <c r="G4" s="10" t="s">
        <v>17</v>
      </c>
      <c r="H4" s="11" t="s">
        <v>15</v>
      </c>
      <c r="I4" s="46">
        <v>2</v>
      </c>
    </row>
    <row r="5" spans="1:9" ht="18" customHeight="1">
      <c r="A5" s="12"/>
      <c r="B5" s="12"/>
      <c r="C5" s="13"/>
      <c r="D5" s="9" t="s">
        <v>18</v>
      </c>
      <c r="E5" s="9">
        <v>118</v>
      </c>
      <c r="F5" s="10">
        <v>110</v>
      </c>
      <c r="G5" s="10" t="s">
        <v>19</v>
      </c>
      <c r="H5" s="11" t="s">
        <v>20</v>
      </c>
      <c r="I5" s="46">
        <v>2</v>
      </c>
    </row>
    <row r="6" spans="1:9" ht="18" customHeight="1">
      <c r="A6" s="12"/>
      <c r="B6" s="12"/>
      <c r="C6" s="13"/>
      <c r="D6" s="9" t="s">
        <v>21</v>
      </c>
      <c r="E6" s="9">
        <v>152</v>
      </c>
      <c r="F6" s="10">
        <v>145</v>
      </c>
      <c r="G6" s="10" t="s">
        <v>22</v>
      </c>
      <c r="H6" s="11" t="s">
        <v>23</v>
      </c>
      <c r="I6" s="46">
        <v>2</v>
      </c>
    </row>
    <row r="7" spans="1:9" ht="18" customHeight="1">
      <c r="A7" s="12"/>
      <c r="B7" s="12"/>
      <c r="C7" s="13"/>
      <c r="D7" s="14" t="s">
        <v>24</v>
      </c>
      <c r="E7" s="14">
        <v>118</v>
      </c>
      <c r="F7" s="15">
        <v>110</v>
      </c>
      <c r="G7" s="15" t="s">
        <v>25</v>
      </c>
      <c r="H7" s="11" t="s">
        <v>20</v>
      </c>
      <c r="I7" s="46">
        <v>2</v>
      </c>
    </row>
    <row r="8" spans="1:9" ht="18" customHeight="1">
      <c r="A8" s="12"/>
      <c r="B8" s="12"/>
      <c r="C8" s="13"/>
      <c r="D8" s="9" t="s">
        <v>26</v>
      </c>
      <c r="E8" s="9">
        <v>122</v>
      </c>
      <c r="F8" s="10">
        <v>110</v>
      </c>
      <c r="G8" s="10" t="s">
        <v>27</v>
      </c>
      <c r="H8" s="11" t="s">
        <v>20</v>
      </c>
      <c r="I8" s="46">
        <v>2</v>
      </c>
    </row>
    <row r="9" spans="1:9" ht="18" customHeight="1">
      <c r="A9" s="12"/>
      <c r="B9" s="12"/>
      <c r="C9" s="13"/>
      <c r="D9" s="9" t="s">
        <v>28</v>
      </c>
      <c r="E9" s="9">
        <v>96</v>
      </c>
      <c r="F9" s="10">
        <v>86</v>
      </c>
      <c r="G9" s="10" t="s">
        <v>29</v>
      </c>
      <c r="H9" s="11" t="s">
        <v>23</v>
      </c>
      <c r="I9" s="46">
        <v>1</v>
      </c>
    </row>
    <row r="10" spans="1:9" ht="18" customHeight="1">
      <c r="A10" s="16"/>
      <c r="B10" s="16"/>
      <c r="C10" s="17"/>
      <c r="D10" s="18" t="s">
        <v>30</v>
      </c>
      <c r="E10" s="19"/>
      <c r="F10" s="20">
        <f>SUM(F3:F9)</f>
        <v>781</v>
      </c>
      <c r="G10" s="21"/>
      <c r="H10" s="21"/>
      <c r="I10" s="21"/>
    </row>
    <row r="11" spans="1:9" s="2" customFormat="1" ht="18" customHeight="1">
      <c r="A11" s="22"/>
      <c r="B11" s="22"/>
      <c r="C11" s="22"/>
      <c r="D11" s="22"/>
      <c r="E11" s="22"/>
      <c r="F11" s="22"/>
      <c r="G11" s="22"/>
      <c r="H11" s="23"/>
      <c r="I11" s="47"/>
    </row>
    <row r="12" spans="1:9" ht="18" customHeight="1">
      <c r="A12" s="7" t="s">
        <v>31</v>
      </c>
      <c r="B12" s="8" t="s">
        <v>32</v>
      </c>
      <c r="C12" s="8" t="s">
        <v>33</v>
      </c>
      <c r="D12" s="9" t="str">
        <f aca="true" t="shared" si="0" ref="D12:D18">D3</f>
        <v>天山堂A102</v>
      </c>
      <c r="E12" s="9">
        <v>88</v>
      </c>
      <c r="F12" s="10">
        <v>75</v>
      </c>
      <c r="G12" s="10" t="s">
        <v>14</v>
      </c>
      <c r="H12" s="11" t="s">
        <v>34</v>
      </c>
      <c r="I12" s="46">
        <v>1</v>
      </c>
    </row>
    <row r="13" spans="1:9" ht="18" customHeight="1">
      <c r="A13" s="12"/>
      <c r="B13" s="12"/>
      <c r="C13" s="13"/>
      <c r="D13" s="9" t="str">
        <f t="shared" si="0"/>
        <v>天山堂C101</v>
      </c>
      <c r="E13" s="9">
        <v>152</v>
      </c>
      <c r="F13" s="10">
        <v>145</v>
      </c>
      <c r="G13" s="10" t="s">
        <v>17</v>
      </c>
      <c r="H13" s="11" t="s">
        <v>34</v>
      </c>
      <c r="I13" s="46">
        <v>2</v>
      </c>
    </row>
    <row r="14" spans="1:9" ht="18" customHeight="1">
      <c r="A14" s="12"/>
      <c r="B14" s="12"/>
      <c r="C14" s="13"/>
      <c r="D14" s="9" t="str">
        <f t="shared" si="0"/>
        <v>天山堂C102</v>
      </c>
      <c r="E14" s="9">
        <v>118</v>
      </c>
      <c r="F14" s="10">
        <v>110</v>
      </c>
      <c r="G14" s="10" t="s">
        <v>19</v>
      </c>
      <c r="H14" s="11" t="s">
        <v>35</v>
      </c>
      <c r="I14" s="46">
        <v>2</v>
      </c>
    </row>
    <row r="15" spans="1:9" ht="18" customHeight="1">
      <c r="A15" s="12"/>
      <c r="B15" s="12"/>
      <c r="C15" s="13"/>
      <c r="D15" s="9" t="str">
        <f t="shared" si="0"/>
        <v>天山堂C103</v>
      </c>
      <c r="E15" s="9">
        <v>152</v>
      </c>
      <c r="F15" s="10">
        <v>145</v>
      </c>
      <c r="G15" s="10" t="s">
        <v>22</v>
      </c>
      <c r="H15" s="11" t="s">
        <v>36</v>
      </c>
      <c r="I15" s="46">
        <v>2</v>
      </c>
    </row>
    <row r="16" spans="1:9" ht="18" customHeight="1">
      <c r="A16" s="12"/>
      <c r="B16" s="12"/>
      <c r="C16" s="13"/>
      <c r="D16" s="9" t="str">
        <f t="shared" si="0"/>
        <v>天山堂C104</v>
      </c>
      <c r="E16" s="14">
        <v>118</v>
      </c>
      <c r="F16" s="10">
        <v>110</v>
      </c>
      <c r="G16" s="10" t="s">
        <v>25</v>
      </c>
      <c r="H16" s="11" t="s">
        <v>36</v>
      </c>
      <c r="I16" s="46">
        <v>2</v>
      </c>
    </row>
    <row r="17" spans="1:9" ht="18" customHeight="1">
      <c r="A17" s="12"/>
      <c r="B17" s="12"/>
      <c r="C17" s="13"/>
      <c r="D17" s="9" t="str">
        <f t="shared" si="0"/>
        <v>天山堂C202</v>
      </c>
      <c r="E17" s="9">
        <v>122</v>
      </c>
      <c r="F17" s="10">
        <v>115</v>
      </c>
      <c r="G17" s="10" t="s">
        <v>27</v>
      </c>
      <c r="H17" s="11" t="s">
        <v>37</v>
      </c>
      <c r="I17" s="46">
        <v>2</v>
      </c>
    </row>
    <row r="18" spans="1:9" ht="18" customHeight="1">
      <c r="A18" s="12"/>
      <c r="B18" s="12"/>
      <c r="C18" s="13"/>
      <c r="D18" s="24" t="str">
        <f t="shared" si="0"/>
        <v>天山堂C204</v>
      </c>
      <c r="E18" s="24">
        <v>96</v>
      </c>
      <c r="F18" s="25">
        <v>93</v>
      </c>
      <c r="G18" s="25" t="s">
        <v>38</v>
      </c>
      <c r="H18" s="26" t="s">
        <v>37</v>
      </c>
      <c r="I18" s="48">
        <v>1</v>
      </c>
    </row>
    <row r="19" spans="1:9" ht="18" customHeight="1">
      <c r="A19" s="12"/>
      <c r="B19" s="12"/>
      <c r="C19" s="13"/>
      <c r="D19" s="18" t="s">
        <v>30</v>
      </c>
      <c r="E19" s="19"/>
      <c r="F19" s="27">
        <f>SUM(F12:F18)</f>
        <v>793</v>
      </c>
      <c r="G19" s="25"/>
      <c r="H19" s="26"/>
      <c r="I19" s="48"/>
    </row>
    <row r="20" spans="1:9" ht="18" customHeight="1">
      <c r="A20" s="28"/>
      <c r="B20" s="28"/>
      <c r="C20" s="29"/>
      <c r="D20" s="30" t="s">
        <v>39</v>
      </c>
      <c r="E20" s="30"/>
      <c r="F20" s="31">
        <v>31</v>
      </c>
      <c r="G20" s="31" t="s">
        <v>40</v>
      </c>
      <c r="H20" s="32" t="s">
        <v>41</v>
      </c>
      <c r="I20" s="49">
        <v>1</v>
      </c>
    </row>
    <row r="21" spans="1:9" ht="18" customHeight="1">
      <c r="A21" s="33"/>
      <c r="B21" s="33"/>
      <c r="C21" s="33"/>
      <c r="D21" s="33"/>
      <c r="E21" s="33"/>
      <c r="F21" s="33"/>
      <c r="G21" s="33"/>
      <c r="H21" s="34"/>
      <c r="I21" s="50"/>
    </row>
    <row r="22" spans="1:9" ht="18" customHeight="1">
      <c r="A22" s="28" t="s">
        <v>42</v>
      </c>
      <c r="B22" s="29" t="s">
        <v>43</v>
      </c>
      <c r="C22" s="8" t="s">
        <v>44</v>
      </c>
      <c r="D22" s="9" t="str">
        <f aca="true" t="shared" si="1" ref="D22:D28">D12</f>
        <v>天山堂A102</v>
      </c>
      <c r="E22" s="9">
        <v>88</v>
      </c>
      <c r="F22" s="10">
        <v>75</v>
      </c>
      <c r="G22" s="10" t="s">
        <v>45</v>
      </c>
      <c r="H22" s="11" t="s">
        <v>46</v>
      </c>
      <c r="I22" s="46">
        <v>1</v>
      </c>
    </row>
    <row r="23" spans="1:9" ht="18" customHeight="1">
      <c r="A23" s="28"/>
      <c r="B23" s="28"/>
      <c r="C23" s="13"/>
      <c r="D23" s="9" t="str">
        <f t="shared" si="1"/>
        <v>天山堂C101</v>
      </c>
      <c r="E23" s="9">
        <v>152</v>
      </c>
      <c r="F23" s="10">
        <v>145</v>
      </c>
      <c r="G23" s="10" t="s">
        <v>47</v>
      </c>
      <c r="H23" s="11" t="s">
        <v>48</v>
      </c>
      <c r="I23" s="46">
        <v>2</v>
      </c>
    </row>
    <row r="24" spans="1:9" ht="18" customHeight="1">
      <c r="A24" s="28"/>
      <c r="B24" s="28"/>
      <c r="C24" s="13"/>
      <c r="D24" s="9" t="str">
        <f t="shared" si="1"/>
        <v>天山堂C102</v>
      </c>
      <c r="E24" s="9">
        <v>118</v>
      </c>
      <c r="F24" s="10">
        <v>110</v>
      </c>
      <c r="G24" s="10" t="s">
        <v>49</v>
      </c>
      <c r="H24" s="11" t="s">
        <v>46</v>
      </c>
      <c r="I24" s="46">
        <v>2</v>
      </c>
    </row>
    <row r="25" spans="1:9" ht="18" customHeight="1">
      <c r="A25" s="28"/>
      <c r="B25" s="28"/>
      <c r="C25" s="13"/>
      <c r="D25" s="9" t="str">
        <f t="shared" si="1"/>
        <v>天山堂C103</v>
      </c>
      <c r="E25" s="9">
        <v>152</v>
      </c>
      <c r="F25" s="10">
        <v>145</v>
      </c>
      <c r="G25" s="10" t="s">
        <v>50</v>
      </c>
      <c r="H25" s="11" t="s">
        <v>51</v>
      </c>
      <c r="I25" s="46">
        <v>2</v>
      </c>
    </row>
    <row r="26" spans="1:9" ht="18" customHeight="1">
      <c r="A26" s="28"/>
      <c r="B26" s="28"/>
      <c r="C26" s="13"/>
      <c r="D26" s="9" t="str">
        <f t="shared" si="1"/>
        <v>天山堂C104</v>
      </c>
      <c r="E26" s="14">
        <v>118</v>
      </c>
      <c r="F26" s="10">
        <v>110</v>
      </c>
      <c r="G26" s="10" t="s">
        <v>52</v>
      </c>
      <c r="H26" s="11" t="s">
        <v>53</v>
      </c>
      <c r="I26" s="46">
        <v>2</v>
      </c>
    </row>
    <row r="27" spans="1:9" ht="18" customHeight="1">
      <c r="A27" s="28"/>
      <c r="B27" s="28"/>
      <c r="C27" s="13"/>
      <c r="D27" s="9" t="str">
        <f t="shared" si="1"/>
        <v>天山堂C202</v>
      </c>
      <c r="E27" s="9">
        <v>122</v>
      </c>
      <c r="F27" s="10">
        <v>115</v>
      </c>
      <c r="G27" s="10" t="s">
        <v>54</v>
      </c>
      <c r="H27" s="11" t="s">
        <v>55</v>
      </c>
      <c r="I27" s="46">
        <v>2</v>
      </c>
    </row>
    <row r="28" spans="1:9" ht="18" customHeight="1">
      <c r="A28" s="28"/>
      <c r="B28" s="28"/>
      <c r="C28" s="13"/>
      <c r="D28" s="9" t="str">
        <f t="shared" si="1"/>
        <v>天山堂C204</v>
      </c>
      <c r="E28" s="9">
        <v>96</v>
      </c>
      <c r="F28" s="10">
        <v>90</v>
      </c>
      <c r="G28" s="10" t="s">
        <v>56</v>
      </c>
      <c r="H28" s="11" t="s">
        <v>57</v>
      </c>
      <c r="I28" s="46">
        <v>1</v>
      </c>
    </row>
    <row r="29" spans="1:9" ht="18" customHeight="1">
      <c r="A29" s="28"/>
      <c r="B29" s="28"/>
      <c r="C29" s="13"/>
      <c r="D29" s="18" t="s">
        <v>30</v>
      </c>
      <c r="E29" s="19"/>
      <c r="F29" s="35">
        <f>SUM(F22:F28)</f>
        <v>790</v>
      </c>
      <c r="G29" s="10"/>
      <c r="H29" s="11"/>
      <c r="I29" s="46"/>
    </row>
    <row r="30" spans="1:9" ht="18" customHeight="1">
      <c r="A30" s="28"/>
      <c r="B30" s="28"/>
      <c r="C30" s="17"/>
      <c r="D30" s="36" t="s">
        <v>39</v>
      </c>
      <c r="E30" s="36"/>
      <c r="F30" s="37">
        <v>20</v>
      </c>
      <c r="G30" s="37" t="s">
        <v>58</v>
      </c>
      <c r="H30" s="38" t="s">
        <v>41</v>
      </c>
      <c r="I30" s="51">
        <v>1</v>
      </c>
    </row>
    <row r="31" spans="1:10" ht="18" customHeight="1">
      <c r="A31" s="22"/>
      <c r="B31" s="22"/>
      <c r="C31" s="22"/>
      <c r="D31" s="22"/>
      <c r="E31" s="22"/>
      <c r="F31" s="22"/>
      <c r="G31" s="22"/>
      <c r="H31" s="23"/>
      <c r="I31" s="47"/>
      <c r="J31" s="2"/>
    </row>
    <row r="32" spans="1:9" ht="18" customHeight="1">
      <c r="A32" s="28" t="s">
        <v>59</v>
      </c>
      <c r="B32" s="29" t="s">
        <v>60</v>
      </c>
      <c r="C32" s="39" t="s">
        <v>61</v>
      </c>
      <c r="D32" s="9" t="str">
        <f aca="true" t="shared" si="2" ref="D32:D38">D22</f>
        <v>天山堂A102</v>
      </c>
      <c r="E32" s="9">
        <v>88</v>
      </c>
      <c r="F32" s="10">
        <v>75</v>
      </c>
      <c r="G32" s="10" t="s">
        <v>45</v>
      </c>
      <c r="H32" s="11" t="s">
        <v>62</v>
      </c>
      <c r="I32" s="46">
        <v>1</v>
      </c>
    </row>
    <row r="33" spans="1:9" ht="18" customHeight="1">
      <c r="A33" s="28"/>
      <c r="B33" s="29"/>
      <c r="C33" s="39"/>
      <c r="D33" s="9" t="str">
        <f t="shared" si="2"/>
        <v>天山堂C101</v>
      </c>
      <c r="E33" s="9">
        <v>152</v>
      </c>
      <c r="F33" s="10">
        <v>145</v>
      </c>
      <c r="G33" s="10" t="s">
        <v>47</v>
      </c>
      <c r="H33" s="11" t="s">
        <v>62</v>
      </c>
      <c r="I33" s="46">
        <v>2</v>
      </c>
    </row>
    <row r="34" spans="1:9" ht="18" customHeight="1">
      <c r="A34" s="28"/>
      <c r="B34" s="29"/>
      <c r="C34" s="39"/>
      <c r="D34" s="9" t="str">
        <f t="shared" si="2"/>
        <v>天山堂C102</v>
      </c>
      <c r="E34" s="9">
        <v>118</v>
      </c>
      <c r="F34" s="10">
        <v>110</v>
      </c>
      <c r="G34" s="10" t="s">
        <v>49</v>
      </c>
      <c r="H34" s="11" t="s">
        <v>63</v>
      </c>
      <c r="I34" s="46">
        <v>2</v>
      </c>
    </row>
    <row r="35" spans="1:9" ht="18" customHeight="1">
      <c r="A35" s="28"/>
      <c r="B35" s="29"/>
      <c r="C35" s="39"/>
      <c r="D35" s="9" t="str">
        <f t="shared" si="2"/>
        <v>天山堂C103</v>
      </c>
      <c r="E35" s="9">
        <v>152</v>
      </c>
      <c r="F35" s="10">
        <v>139</v>
      </c>
      <c r="G35" s="10" t="s">
        <v>50</v>
      </c>
      <c r="H35" s="11" t="s">
        <v>64</v>
      </c>
      <c r="I35" s="46">
        <v>2</v>
      </c>
    </row>
    <row r="36" spans="1:9" ht="18" customHeight="1">
      <c r="A36" s="28"/>
      <c r="B36" s="29"/>
      <c r="C36" s="39"/>
      <c r="D36" s="9" t="str">
        <f t="shared" si="2"/>
        <v>天山堂C104</v>
      </c>
      <c r="E36" s="9">
        <v>118</v>
      </c>
      <c r="F36" s="10">
        <v>110</v>
      </c>
      <c r="G36" s="10" t="s">
        <v>52</v>
      </c>
      <c r="H36" s="11" t="s">
        <v>65</v>
      </c>
      <c r="I36" s="46">
        <v>2</v>
      </c>
    </row>
    <row r="37" spans="1:9" ht="18" customHeight="1">
      <c r="A37" s="28"/>
      <c r="B37" s="29"/>
      <c r="C37" s="39"/>
      <c r="D37" s="9" t="str">
        <f t="shared" si="2"/>
        <v>天山堂C202</v>
      </c>
      <c r="E37" s="9">
        <v>122</v>
      </c>
      <c r="F37" s="10">
        <v>110</v>
      </c>
      <c r="G37" s="10" t="s">
        <v>54</v>
      </c>
      <c r="H37" s="11" t="s">
        <v>66</v>
      </c>
      <c r="I37" s="46">
        <v>2</v>
      </c>
    </row>
    <row r="38" spans="1:9" ht="18" customHeight="1">
      <c r="A38" s="28"/>
      <c r="B38" s="29"/>
      <c r="C38" s="39"/>
      <c r="D38" s="9" t="str">
        <f t="shared" si="2"/>
        <v>天山堂C204</v>
      </c>
      <c r="E38" s="9">
        <v>96</v>
      </c>
      <c r="F38" s="10">
        <v>85</v>
      </c>
      <c r="G38" s="10" t="s">
        <v>56</v>
      </c>
      <c r="H38" s="11" t="s">
        <v>66</v>
      </c>
      <c r="I38" s="46">
        <v>1</v>
      </c>
    </row>
    <row r="39" spans="1:9" ht="18" customHeight="1">
      <c r="A39" s="9"/>
      <c r="B39" s="9"/>
      <c r="C39" s="40"/>
      <c r="D39" s="18" t="s">
        <v>30</v>
      </c>
      <c r="E39" s="19"/>
      <c r="F39" s="35">
        <f>SUM(F32:F38)</f>
        <v>774</v>
      </c>
      <c r="G39" s="10"/>
      <c r="H39" s="11"/>
      <c r="I39" s="46"/>
    </row>
    <row r="40" spans="1:9" ht="18" customHeight="1">
      <c r="A40" s="41"/>
      <c r="B40" s="33"/>
      <c r="C40" s="33"/>
      <c r="D40" s="42"/>
      <c r="E40" s="42"/>
      <c r="F40" s="42"/>
      <c r="G40" s="42"/>
      <c r="H40" s="23"/>
      <c r="I40" s="47"/>
    </row>
    <row r="41" spans="1:9" ht="18" customHeight="1">
      <c r="A41" s="28" t="s">
        <v>67</v>
      </c>
      <c r="B41" s="29" t="s">
        <v>68</v>
      </c>
      <c r="C41" s="29" t="s">
        <v>69</v>
      </c>
      <c r="D41" s="9" t="str">
        <f>D32</f>
        <v>天山堂A102</v>
      </c>
      <c r="E41" s="9">
        <v>88</v>
      </c>
      <c r="F41" s="10">
        <v>75</v>
      </c>
      <c r="G41" s="10" t="s">
        <v>70</v>
      </c>
      <c r="H41" s="11" t="s">
        <v>71</v>
      </c>
      <c r="I41" s="46">
        <v>1</v>
      </c>
    </row>
    <row r="42" spans="1:9" ht="18" customHeight="1">
      <c r="A42" s="28"/>
      <c r="B42" s="28"/>
      <c r="C42" s="29"/>
      <c r="D42" s="9" t="str">
        <f>D33</f>
        <v>天山堂C101</v>
      </c>
      <c r="E42" s="9">
        <v>152</v>
      </c>
      <c r="F42" s="10">
        <v>145</v>
      </c>
      <c r="G42" s="10" t="s">
        <v>72</v>
      </c>
      <c r="H42" s="11" t="s">
        <v>73</v>
      </c>
      <c r="I42" s="46">
        <v>2</v>
      </c>
    </row>
    <row r="43" spans="1:9" ht="18" customHeight="1">
      <c r="A43" s="28"/>
      <c r="B43" s="28"/>
      <c r="C43" s="29"/>
      <c r="D43" s="9" t="str">
        <f>D34</f>
        <v>天山堂C102</v>
      </c>
      <c r="E43" s="9">
        <v>118</v>
      </c>
      <c r="F43" s="10">
        <v>110</v>
      </c>
      <c r="G43" s="10" t="s">
        <v>74</v>
      </c>
      <c r="H43" s="11" t="s">
        <v>71</v>
      </c>
      <c r="I43" s="46">
        <v>2</v>
      </c>
    </row>
    <row r="44" spans="1:9" ht="18" customHeight="1">
      <c r="A44" s="28"/>
      <c r="B44" s="28"/>
      <c r="C44" s="29"/>
      <c r="D44" s="9" t="str">
        <f>D35</f>
        <v>天山堂C103</v>
      </c>
      <c r="E44" s="9">
        <v>152</v>
      </c>
      <c r="F44" s="10">
        <v>145</v>
      </c>
      <c r="G44" s="10" t="s">
        <v>75</v>
      </c>
      <c r="H44" s="11" t="s">
        <v>71</v>
      </c>
      <c r="I44" s="46">
        <v>2</v>
      </c>
    </row>
    <row r="45" spans="1:9" ht="18" customHeight="1">
      <c r="A45" s="28"/>
      <c r="B45" s="28"/>
      <c r="C45" s="29"/>
      <c r="D45" s="9" t="str">
        <f>D36</f>
        <v>天山堂C104</v>
      </c>
      <c r="E45" s="9">
        <v>118</v>
      </c>
      <c r="F45" s="10">
        <v>110</v>
      </c>
      <c r="G45" s="10" t="s">
        <v>76</v>
      </c>
      <c r="H45" s="11" t="s">
        <v>77</v>
      </c>
      <c r="I45" s="46">
        <v>2</v>
      </c>
    </row>
    <row r="46" spans="1:9" ht="18" customHeight="1">
      <c r="A46" s="28"/>
      <c r="B46" s="28"/>
      <c r="C46" s="29"/>
      <c r="D46" s="9" t="s">
        <v>26</v>
      </c>
      <c r="E46" s="9">
        <v>122</v>
      </c>
      <c r="F46" s="10">
        <v>110</v>
      </c>
      <c r="G46" s="10" t="s">
        <v>78</v>
      </c>
      <c r="H46" s="11" t="s">
        <v>79</v>
      </c>
      <c r="I46" s="46">
        <v>2</v>
      </c>
    </row>
    <row r="47" spans="1:9" ht="18" customHeight="1">
      <c r="A47" s="28"/>
      <c r="B47" s="28"/>
      <c r="C47" s="29"/>
      <c r="D47" s="9" t="s">
        <v>28</v>
      </c>
      <c r="E47" s="9">
        <v>96</v>
      </c>
      <c r="F47" s="43">
        <v>85</v>
      </c>
      <c r="G47" s="10" t="s">
        <v>80</v>
      </c>
      <c r="H47" s="11" t="s">
        <v>79</v>
      </c>
      <c r="I47" s="46">
        <v>1</v>
      </c>
    </row>
    <row r="48" spans="1:9" ht="18" customHeight="1">
      <c r="A48" s="28"/>
      <c r="B48" s="28"/>
      <c r="C48" s="29"/>
      <c r="D48" s="18" t="s">
        <v>30</v>
      </c>
      <c r="E48" s="19"/>
      <c r="F48" s="35">
        <f>SUM(F41:F47)</f>
        <v>780</v>
      </c>
      <c r="G48" s="43"/>
      <c r="H48" s="11"/>
      <c r="I48" s="46"/>
    </row>
    <row r="49" spans="1:9" ht="18" customHeight="1">
      <c r="A49" s="28"/>
      <c r="B49" s="28"/>
      <c r="C49" s="29"/>
      <c r="D49" s="36" t="s">
        <v>39</v>
      </c>
      <c r="E49" s="36"/>
      <c r="F49" s="37">
        <v>26</v>
      </c>
      <c r="G49" s="37" t="s">
        <v>81</v>
      </c>
      <c r="H49" s="38" t="s">
        <v>41</v>
      </c>
      <c r="I49" s="51">
        <v>1</v>
      </c>
    </row>
    <row r="50" spans="1:10" ht="18" customHeight="1">
      <c r="A50" s="42"/>
      <c r="B50" s="42"/>
      <c r="C50" s="42"/>
      <c r="D50" s="42"/>
      <c r="E50" s="42"/>
      <c r="F50" s="42"/>
      <c r="G50" s="42"/>
      <c r="H50" s="23"/>
      <c r="I50" s="47"/>
      <c r="J50" s="2"/>
    </row>
    <row r="51" spans="1:9" ht="18" customHeight="1">
      <c r="A51" s="28" t="s">
        <v>82</v>
      </c>
      <c r="B51" s="29" t="s">
        <v>83</v>
      </c>
      <c r="C51" s="29" t="s">
        <v>84</v>
      </c>
      <c r="D51" s="9" t="s">
        <v>13</v>
      </c>
      <c r="E51" s="9">
        <v>88</v>
      </c>
      <c r="F51" s="10">
        <v>75</v>
      </c>
      <c r="G51" s="10" t="s">
        <v>70</v>
      </c>
      <c r="H51" s="11" t="s">
        <v>85</v>
      </c>
      <c r="I51" s="46">
        <v>1</v>
      </c>
    </row>
    <row r="52" spans="1:9" ht="18" customHeight="1">
      <c r="A52" s="28"/>
      <c r="B52" s="29"/>
      <c r="C52" s="29"/>
      <c r="D52" s="9" t="s">
        <v>16</v>
      </c>
      <c r="E52" s="9">
        <v>152</v>
      </c>
      <c r="F52" s="10">
        <v>146</v>
      </c>
      <c r="G52" s="10" t="s">
        <v>72</v>
      </c>
      <c r="H52" s="11" t="s">
        <v>86</v>
      </c>
      <c r="I52" s="46">
        <v>2</v>
      </c>
    </row>
    <row r="53" spans="1:9" ht="18" customHeight="1">
      <c r="A53" s="28"/>
      <c r="B53" s="29"/>
      <c r="C53" s="29"/>
      <c r="D53" s="9" t="s">
        <v>18</v>
      </c>
      <c r="E53" s="9">
        <v>118</v>
      </c>
      <c r="F53" s="10">
        <v>111</v>
      </c>
      <c r="G53" s="10" t="s">
        <v>74</v>
      </c>
      <c r="H53" s="11" t="s">
        <v>86</v>
      </c>
      <c r="I53" s="46">
        <v>2</v>
      </c>
    </row>
    <row r="54" spans="1:9" ht="18" customHeight="1">
      <c r="A54" s="28"/>
      <c r="B54" s="29"/>
      <c r="C54" s="29"/>
      <c r="D54" s="9" t="s">
        <v>21</v>
      </c>
      <c r="E54" s="9">
        <v>152</v>
      </c>
      <c r="F54" s="10">
        <v>145</v>
      </c>
      <c r="G54" s="10" t="s">
        <v>75</v>
      </c>
      <c r="H54" s="11" t="s">
        <v>86</v>
      </c>
      <c r="I54" s="46">
        <v>2</v>
      </c>
    </row>
    <row r="55" spans="1:9" ht="18" customHeight="1">
      <c r="A55" s="28"/>
      <c r="B55" s="29"/>
      <c r="C55" s="29"/>
      <c r="D55" s="9" t="s">
        <v>24</v>
      </c>
      <c r="E55" s="9">
        <v>118</v>
      </c>
      <c r="F55" s="10">
        <v>110</v>
      </c>
      <c r="G55" s="10" t="s">
        <v>76</v>
      </c>
      <c r="H55" s="11" t="s">
        <v>87</v>
      </c>
      <c r="I55" s="46">
        <v>2</v>
      </c>
    </row>
    <row r="56" spans="1:9" ht="18" customHeight="1">
      <c r="A56" s="28"/>
      <c r="B56" s="29"/>
      <c r="C56" s="29"/>
      <c r="D56" s="9" t="s">
        <v>26</v>
      </c>
      <c r="E56" s="9">
        <v>122</v>
      </c>
      <c r="F56" s="10">
        <v>115</v>
      </c>
      <c r="G56" s="10" t="s">
        <v>78</v>
      </c>
      <c r="H56" s="11" t="s">
        <v>88</v>
      </c>
      <c r="I56" s="46">
        <v>2</v>
      </c>
    </row>
    <row r="57" spans="1:9" ht="18.75">
      <c r="A57" s="28"/>
      <c r="B57" s="29"/>
      <c r="C57" s="29"/>
      <c r="D57" s="9" t="s">
        <v>28</v>
      </c>
      <c r="E57" s="9">
        <v>96</v>
      </c>
      <c r="F57" s="10">
        <v>89</v>
      </c>
      <c r="G57" s="10" t="s">
        <v>80</v>
      </c>
      <c r="H57" s="11" t="s">
        <v>88</v>
      </c>
      <c r="I57" s="46">
        <v>1</v>
      </c>
    </row>
    <row r="58" spans="1:9" ht="16.5" customHeight="1">
      <c r="A58" s="44"/>
      <c r="B58" s="44"/>
      <c r="C58" s="44"/>
      <c r="D58" s="18" t="s">
        <v>30</v>
      </c>
      <c r="E58" s="19"/>
      <c r="F58" s="35">
        <f>SUM(F51:F57)</f>
        <v>791</v>
      </c>
      <c r="G58" s="45"/>
      <c r="H58" s="44"/>
      <c r="I58" s="44"/>
    </row>
  </sheetData>
  <sheetProtection/>
  <mergeCells count="29">
    <mergeCell ref="A1:H1"/>
    <mergeCell ref="D10:E10"/>
    <mergeCell ref="A11:F11"/>
    <mergeCell ref="D19:E19"/>
    <mergeCell ref="A21:F21"/>
    <mergeCell ref="D29:E29"/>
    <mergeCell ref="A31:F31"/>
    <mergeCell ref="D39:E39"/>
    <mergeCell ref="D48:E48"/>
    <mergeCell ref="A50:F50"/>
    <mergeCell ref="D58:E58"/>
    <mergeCell ref="A3:A10"/>
    <mergeCell ref="A12:A18"/>
    <mergeCell ref="A22:A30"/>
    <mergeCell ref="A32:A38"/>
    <mergeCell ref="A41:A49"/>
    <mergeCell ref="A51:A57"/>
    <mergeCell ref="B3:B10"/>
    <mergeCell ref="B12:B18"/>
    <mergeCell ref="B22:B30"/>
    <mergeCell ref="B32:B38"/>
    <mergeCell ref="B41:B49"/>
    <mergeCell ref="B51:B57"/>
    <mergeCell ref="C3:C10"/>
    <mergeCell ref="C12:C18"/>
    <mergeCell ref="C22:C30"/>
    <mergeCell ref="C32:C38"/>
    <mergeCell ref="C41:C49"/>
    <mergeCell ref="C51:C5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2023-02-10T01:15:37Z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95C9D98BF5C94158A19BF194103C5FE6</vt:lpwstr>
  </property>
</Properties>
</file>